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استمارة" sheetId="3" r:id="rId1"/>
  </sheets>
  <calcPr calcId="144525"/>
</workbook>
</file>

<file path=xl/calcChain.xml><?xml version="1.0" encoding="utf-8"?>
<calcChain xmlns="http://schemas.openxmlformats.org/spreadsheetml/2006/main">
  <c r="L31" i="3" l="1"/>
  <c r="V49" i="3" l="1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K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4" i="3"/>
  <c r="L33" i="3"/>
  <c r="L32" i="3"/>
  <c r="L30" i="3"/>
  <c r="U25" i="3"/>
  <c r="U50" i="3" s="1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J25" i="3"/>
  <c r="K25" i="3"/>
  <c r="L24" i="3"/>
  <c r="L23" i="3"/>
  <c r="L22" i="3"/>
  <c r="L21" i="3"/>
  <c r="L20" i="3"/>
  <c r="L19" i="3" l="1"/>
  <c r="L18" i="3"/>
  <c r="L17" i="3"/>
  <c r="L16" i="3"/>
  <c r="L15" i="3"/>
  <c r="L14" i="3"/>
  <c r="L13" i="3"/>
  <c r="L12" i="3"/>
  <c r="L11" i="3"/>
  <c r="L10" i="3"/>
  <c r="L9" i="3"/>
  <c r="L8" i="3"/>
  <c r="L6" i="3"/>
  <c r="L7" i="3"/>
  <c r="L5" i="3"/>
  <c r="T25" i="3" l="1"/>
  <c r="N25" i="3" l="1"/>
  <c r="D25" i="3"/>
  <c r="T50" i="3" l="1"/>
  <c r="J50" i="3"/>
  <c r="F25" i="3" l="1"/>
  <c r="P50" i="3" l="1"/>
  <c r="F50" i="3"/>
  <c r="P25" i="3"/>
  <c r="G50" i="3" l="1"/>
  <c r="Q50" i="3"/>
  <c r="Q25" i="3"/>
  <c r="G25" i="3"/>
  <c r="H50" i="3" l="1"/>
  <c r="R50" i="3"/>
  <c r="R25" i="3"/>
  <c r="H25" i="3" l="1"/>
  <c r="L35" i="3" l="1"/>
  <c r="V50" i="3" l="1"/>
  <c r="I50" i="3"/>
  <c r="L50" i="3"/>
  <c r="S25" i="3"/>
  <c r="I25" i="3"/>
  <c r="V25" i="3"/>
  <c r="S50" i="3"/>
  <c r="C25" i="3"/>
  <c r="L25" i="3" l="1"/>
</calcChain>
</file>

<file path=xl/sharedStrings.xml><?xml version="1.0" encoding="utf-8"?>
<sst xmlns="http://schemas.openxmlformats.org/spreadsheetml/2006/main" count="229" uniqueCount="48">
  <si>
    <t>المحافظات</t>
  </si>
  <si>
    <t>المجموع</t>
  </si>
  <si>
    <t>نينوى</t>
  </si>
  <si>
    <t>صلاح الدين</t>
  </si>
  <si>
    <t>كركوك</t>
  </si>
  <si>
    <t>ديالى</t>
  </si>
  <si>
    <t>بغداد</t>
  </si>
  <si>
    <t>رصافة 1</t>
  </si>
  <si>
    <t>رصافة2</t>
  </si>
  <si>
    <t>رصافة3</t>
  </si>
  <si>
    <t>كرخ1</t>
  </si>
  <si>
    <t>كرخ2</t>
  </si>
  <si>
    <t>كرخ3</t>
  </si>
  <si>
    <t>الانبار</t>
  </si>
  <si>
    <t>بابل</t>
  </si>
  <si>
    <t>كربلاء المقدسة</t>
  </si>
  <si>
    <t>النجف الاشرف</t>
  </si>
  <si>
    <t>القادسية</t>
  </si>
  <si>
    <t>المثنى</t>
  </si>
  <si>
    <t>واسط</t>
  </si>
  <si>
    <t>ذي قار</t>
  </si>
  <si>
    <t>ميسان</t>
  </si>
  <si>
    <t>البصرة</t>
  </si>
  <si>
    <t>المجموع النهائي للكل</t>
  </si>
  <si>
    <t>الدفعة1</t>
  </si>
  <si>
    <t>الدفعة2</t>
  </si>
  <si>
    <t>الدفعة3</t>
  </si>
  <si>
    <t>الدفعة4</t>
  </si>
  <si>
    <t>الدفعة 5</t>
  </si>
  <si>
    <t>الدفعة6</t>
  </si>
  <si>
    <t>الدفعة7</t>
  </si>
  <si>
    <t>الدفعة8</t>
  </si>
  <si>
    <t>لايوجد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</si>
  <si>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</si>
  <si>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</si>
  <si>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</si>
  <si>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</si>
  <si>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</si>
  <si>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</si>
  <si>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</si>
  <si>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</si>
  <si>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مرحلة الاساس</t>
  </si>
  <si>
    <t>مرحلة التكميل</t>
  </si>
  <si>
    <t>مرحلة الخامس الابتدائي</t>
  </si>
  <si>
    <t>مرحلة السادس الابتدائي</t>
  </si>
  <si>
    <t>الدفعة 9</t>
  </si>
  <si>
    <t>2020-2021</t>
  </si>
  <si>
    <t>وزارة التربية / الجهاز التنفيذي لمحو الأمية                  احصائية لكلا الجنسين لكل الدفعات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</si>
</sst>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8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 applyAlignment="1"/>
    <xf numFmtId="0" fontId="3" fillId="0" borderId="1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readingOrder="2"/>
    </xf>
    <xf numFmtId="49" fontId="6" fillId="4" borderId="0" xfId="0" applyNumberFormat="1" applyFont="1" applyFill="1" applyAlignment="1">
      <alignment horizontal="center" wrapText="1"/>
    </xf>
    <xf numFmtId="0" fontId="4" fillId="4" borderId="2" xfId="0" applyFont="1" applyFill="1" applyBorder="1" applyAlignment="1">
      <alignment horizontal="center" vertical="center" readingOrder="2"/>
    </xf>
    <xf numFmtId="0" fontId="7" fillId="0" borderId="2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readingOrder="2"/>
    </xf>
    <xf numFmtId="1" fontId="1" fillId="0" borderId="1" xfId="0" applyNumberFormat="1" applyFont="1" applyFill="1" applyBorder="1" applyAlignment="1">
      <alignment horizontal="center" vertical="center" readingOrder="2"/>
    </xf>
    <xf numFmtId="1" fontId="4" fillId="0" borderId="2" xfId="0" applyNumberFormat="1" applyFont="1" applyFill="1" applyBorder="1" applyAlignment="1">
      <alignment horizontal="center" vertical="center" readingOrder="2"/>
    </xf>
    <xf numFmtId="1" fontId="4" fillId="0" borderId="1" xfId="0" applyNumberFormat="1" applyFont="1" applyFill="1" applyBorder="1" applyAlignment="1">
      <alignment horizontal="center" vertical="center" readingOrder="2"/>
    </xf>
    <xf numFmtId="1" fontId="4" fillId="0" borderId="1" xfId="0" applyNumberFormat="1" applyFont="1" applyBorder="1" applyAlignment="1">
      <alignment horizontal="center" vertical="center" readingOrder="2"/>
    </xf>
    <xf numFmtId="1" fontId="4" fillId="2" borderId="1" xfId="0" applyNumberFormat="1" applyFont="1" applyFill="1" applyBorder="1" applyAlignment="1">
      <alignment horizontal="center" vertical="center" readingOrder="2"/>
    </xf>
    <xf numFmtId="0" fontId="1" fillId="0" borderId="19" xfId="0" applyFont="1" applyFill="1" applyBorder="1" applyAlignment="1">
      <alignment horizontal="center" vertical="center" readingOrder="2"/>
    </xf>
    <xf numFmtId="1" fontId="1" fillId="0" borderId="2" xfId="0" applyNumberFormat="1" applyFont="1" applyFill="1" applyBorder="1" applyAlignment="1">
      <alignment horizontal="center" vertical="center" readingOrder="2"/>
    </xf>
    <xf numFmtId="1" fontId="1" fillId="5" borderId="1" xfId="0" applyNumberFormat="1" applyFont="1" applyFill="1" applyBorder="1" applyAlignment="1">
      <alignment horizontal="center" vertical="center" readingOrder="2"/>
    </xf>
    <xf numFmtId="0" fontId="8" fillId="2" borderId="2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 readingOrder="2"/>
    </xf>
    <xf numFmtId="1" fontId="4" fillId="2" borderId="0" xfId="0" applyNumberFormat="1" applyFont="1" applyFill="1" applyBorder="1" applyAlignment="1">
      <alignment horizontal="center" vertical="center" readingOrder="2"/>
    </xf>
    <xf numFmtId="1" fontId="1" fillId="5" borderId="0" xfId="0" applyNumberFormat="1" applyFont="1" applyFill="1" applyBorder="1" applyAlignment="1">
      <alignment horizontal="center" vertical="center" readingOrder="2"/>
    </xf>
    <xf numFmtId="0" fontId="1" fillId="2" borderId="0" xfId="0" applyFont="1" applyFill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 readingOrder="2"/>
    </xf>
    <xf numFmtId="0" fontId="4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readingOrder="2"/>
    </xf>
    <xf numFmtId="0" fontId="1" fillId="0" borderId="20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readingOrder="2"/>
    </xf>
    <xf numFmtId="0" fontId="3" fillId="0" borderId="2" xfId="0" applyFont="1" applyFill="1" applyBorder="1" applyAlignment="1">
      <alignment horizontal="center" vertical="center" readingOrder="2"/>
    </xf>
    <xf numFmtId="0" fontId="0" fillId="4" borderId="1" xfId="0" applyFont="1" applyFill="1" applyBorder="1" applyAlignment="1">
      <alignment readingOrder="2"/>
    </xf>
    <xf numFmtId="0" fontId="0" fillId="0" borderId="1" xfId="0" applyFont="1" applyFill="1" applyBorder="1" applyAlignment="1">
      <alignment readingOrder="2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rightToLeft="1" tabSelected="1" workbookViewId="0">
      <pane xSplit="22" ySplit="1" topLeftCell="W2" activePane="bottomRight" state="frozen"/>
      <selection pane="topRight" activeCell="Y1" sqref="Y1"/>
      <selection pane="bottomLeft" activeCell="A2" sqref="A2"/>
      <selection pane="bottomRight" sqref="A1:V1"/>
    </sheetView>
  </sheetViews>
  <sheetFormatPr defaultRowHeight="13.8" x14ac:dyDescent="0.25"/>
  <cols>
    <col min="1" max="1" width="3.69921875" style="9" customWidth="1"/>
    <col min="2" max="2" width="6.5" style="9" customWidth="1"/>
    <col min="3" max="3" width="7.796875" customWidth="1"/>
    <col min="4" max="4" width="6.8984375" bestFit="1" customWidth="1"/>
    <col min="5" max="5" width="6.19921875" customWidth="1"/>
    <col min="6" max="6" width="6.8984375" style="8" customWidth="1"/>
    <col min="7" max="7" width="5.8984375" style="8" bestFit="1" customWidth="1"/>
    <col min="8" max="8" width="6.796875" style="8" customWidth="1"/>
    <col min="9" max="9" width="7.69921875" style="8" customWidth="1"/>
    <col min="10" max="10" width="7.8984375" style="8" customWidth="1"/>
    <col min="11" max="11" width="7.3984375" style="8" customWidth="1"/>
    <col min="12" max="12" width="7.3984375" customWidth="1"/>
    <col min="13" max="13" width="4.59765625" style="6" customWidth="1"/>
    <col min="14" max="14" width="7.19921875" style="6" customWidth="1"/>
    <col min="15" max="15" width="5.8984375" customWidth="1"/>
    <col min="16" max="16" width="5.8984375" style="6" bestFit="1" customWidth="1"/>
    <col min="17" max="19" width="5.8984375" bestFit="1" customWidth="1"/>
    <col min="20" max="20" width="7.5" customWidth="1"/>
    <col min="21" max="21" width="8.69921875" customWidth="1"/>
    <col min="22" max="22" width="8.5" customWidth="1"/>
  </cols>
  <sheetData>
    <row r="1" spans="1:27" ht="30" customHeight="1" thickBot="1" x14ac:dyDescent="0.3">
      <c r="A1" s="61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  <c r="U1" s="63"/>
      <c r="V1" s="64"/>
      <c r="W1" s="1"/>
      <c r="X1" s="1"/>
      <c r="Y1" s="1"/>
      <c r="Z1" s="1"/>
      <c r="AA1" s="1"/>
    </row>
    <row r="2" spans="1:27" ht="28.5" customHeight="1" thickBot="1" x14ac:dyDescent="0.3">
      <c r="A2" s="81" t="s">
        <v>0</v>
      </c>
      <c r="B2" s="82"/>
      <c r="C2" s="65" t="s">
        <v>41</v>
      </c>
      <c r="D2" s="66"/>
      <c r="E2" s="66"/>
      <c r="F2" s="66"/>
      <c r="G2" s="66"/>
      <c r="H2" s="66"/>
      <c r="I2" s="66"/>
      <c r="J2" s="66"/>
      <c r="K2" s="67"/>
      <c r="L2" s="66"/>
      <c r="M2" s="68" t="s">
        <v>42</v>
      </c>
      <c r="N2" s="66"/>
      <c r="O2" s="66"/>
      <c r="P2" s="66"/>
      <c r="Q2" s="66"/>
      <c r="R2" s="66"/>
      <c r="S2" s="66"/>
      <c r="T2" s="66"/>
      <c r="U2" s="66"/>
      <c r="V2" s="69"/>
    </row>
    <row r="3" spans="1:27" s="14" customFormat="1" ht="26.25" customHeight="1" thickBot="1" x14ac:dyDescent="0.3">
      <c r="A3" s="83"/>
      <c r="B3" s="84"/>
      <c r="C3" s="39" t="s">
        <v>24</v>
      </c>
      <c r="D3" s="19" t="s">
        <v>25</v>
      </c>
      <c r="E3" s="19" t="s">
        <v>26</v>
      </c>
      <c r="F3" s="19" t="s">
        <v>27</v>
      </c>
      <c r="G3" s="19" t="s">
        <v>28</v>
      </c>
      <c r="H3" s="19" t="s">
        <v>29</v>
      </c>
      <c r="I3" s="19" t="s">
        <v>30</v>
      </c>
      <c r="J3" s="19" t="s">
        <v>31</v>
      </c>
      <c r="K3" s="50" t="s">
        <v>45</v>
      </c>
      <c r="L3" s="77" t="s">
        <v>1</v>
      </c>
      <c r="M3" s="19" t="s">
        <v>24</v>
      </c>
      <c r="N3" s="19" t="s">
        <v>25</v>
      </c>
      <c r="O3" s="19" t="s">
        <v>26</v>
      </c>
      <c r="P3" s="19" t="s">
        <v>27</v>
      </c>
      <c r="Q3" s="19" t="s">
        <v>28</v>
      </c>
      <c r="R3" s="19" t="s">
        <v>29</v>
      </c>
      <c r="S3" s="19" t="s">
        <v>30</v>
      </c>
      <c r="T3" s="21" t="s">
        <v>31</v>
      </c>
      <c r="U3" s="47" t="s">
        <v>45</v>
      </c>
      <c r="V3" s="79" t="s">
        <v>1</v>
      </c>
      <c r="X3" s="12"/>
    </row>
    <row r="4" spans="1:27" s="14" customFormat="1" ht="26.25" customHeight="1" x14ac:dyDescent="0.25">
      <c r="A4" s="83"/>
      <c r="B4" s="84"/>
      <c r="C4" s="38" t="s">
        <v>33</v>
      </c>
      <c r="D4" s="38" t="s">
        <v>34</v>
      </c>
      <c r="E4" s="38" t="s">
        <v>35</v>
      </c>
      <c r="F4" s="38" t="s">
        <v>36</v>
      </c>
      <c r="G4" s="38" t="s">
        <v>37</v>
      </c>
      <c r="H4" s="38" t="s">
        <v>38</v>
      </c>
      <c r="I4" s="38" t="s">
        <v>39</v>
      </c>
      <c r="J4" s="38" t="s">
        <v>40</v>
      </c>
      <c r="K4" s="48" t="s">
        <v>46</v>
      </c>
      <c r="L4" s="78"/>
      <c r="M4" s="38" t="s">
        <v>33</v>
      </c>
      <c r="N4" s="38" t="s">
        <v>34</v>
      </c>
      <c r="O4" s="38" t="s">
        <v>35</v>
      </c>
      <c r="P4" s="38" t="s">
        <v>36</v>
      </c>
      <c r="Q4" s="38" t="s">
        <v>37</v>
      </c>
      <c r="R4" s="38" t="s">
        <v>38</v>
      </c>
      <c r="S4" s="38" t="s">
        <v>39</v>
      </c>
      <c r="T4" s="38" t="s">
        <v>40</v>
      </c>
      <c r="U4" s="51" t="s">
        <v>46</v>
      </c>
      <c r="V4" s="80"/>
      <c r="X4" s="12"/>
    </row>
    <row r="5" spans="1:27" x14ac:dyDescent="0.25">
      <c r="A5" s="70" t="s">
        <v>2</v>
      </c>
      <c r="B5" s="71"/>
      <c r="C5" s="24">
        <v>47693</v>
      </c>
      <c r="D5" s="25">
        <v>0</v>
      </c>
      <c r="E5" s="31">
        <v>0</v>
      </c>
      <c r="F5" s="31">
        <v>0</v>
      </c>
      <c r="G5" s="7">
        <v>10595</v>
      </c>
      <c r="H5" s="7">
        <v>6875</v>
      </c>
      <c r="I5" s="24">
        <v>3605</v>
      </c>
      <c r="J5" s="26">
        <v>2371</v>
      </c>
      <c r="K5" s="26">
        <v>1843</v>
      </c>
      <c r="L5" s="18">
        <f t="shared" ref="L5:L24" si="0">SUM(C5:K5)</f>
        <v>72982</v>
      </c>
      <c r="M5" s="22" t="s">
        <v>32</v>
      </c>
      <c r="N5" s="18">
        <v>0</v>
      </c>
      <c r="O5" s="17">
        <v>0</v>
      </c>
      <c r="P5" s="7">
        <v>0</v>
      </c>
      <c r="Q5" s="7">
        <v>645</v>
      </c>
      <c r="R5" s="7">
        <v>2605</v>
      </c>
      <c r="S5" s="24">
        <v>10068</v>
      </c>
      <c r="T5" s="18">
        <v>3212</v>
      </c>
      <c r="U5" s="18">
        <v>2001</v>
      </c>
      <c r="V5" s="18">
        <f t="shared" ref="V5:V24" si="1">SUM(O5:U5)</f>
        <v>18531</v>
      </c>
    </row>
    <row r="6" spans="1:27" x14ac:dyDescent="0.25">
      <c r="A6" s="55" t="s">
        <v>3</v>
      </c>
      <c r="B6" s="56"/>
      <c r="C6" s="24">
        <v>42452</v>
      </c>
      <c r="D6" s="27">
        <v>0</v>
      </c>
      <c r="E6" s="32">
        <v>34507</v>
      </c>
      <c r="F6" s="32">
        <v>7007</v>
      </c>
      <c r="G6" s="7">
        <v>0</v>
      </c>
      <c r="H6" s="7">
        <v>3764</v>
      </c>
      <c r="I6" s="24">
        <v>6385</v>
      </c>
      <c r="J6" s="26">
        <v>0</v>
      </c>
      <c r="K6" s="26">
        <v>5625</v>
      </c>
      <c r="L6" s="36">
        <f t="shared" si="0"/>
        <v>99740</v>
      </c>
      <c r="M6" s="22" t="s">
        <v>32</v>
      </c>
      <c r="N6" s="18">
        <v>0</v>
      </c>
      <c r="O6" s="33">
        <v>41378</v>
      </c>
      <c r="P6" s="7">
        <v>12557</v>
      </c>
      <c r="Q6" s="7">
        <v>0</v>
      </c>
      <c r="R6" s="7">
        <v>4093</v>
      </c>
      <c r="S6" s="24">
        <v>5267</v>
      </c>
      <c r="T6" s="7">
        <v>8733</v>
      </c>
      <c r="U6" s="18">
        <v>7004</v>
      </c>
      <c r="V6" s="36">
        <f t="shared" si="1"/>
        <v>79032</v>
      </c>
    </row>
    <row r="7" spans="1:27" x14ac:dyDescent="0.25">
      <c r="A7" s="55" t="s">
        <v>4</v>
      </c>
      <c r="B7" s="56"/>
      <c r="C7" s="24">
        <v>12388</v>
      </c>
      <c r="D7" s="27">
        <v>0</v>
      </c>
      <c r="E7" s="32">
        <v>6601</v>
      </c>
      <c r="F7" s="32">
        <v>2440</v>
      </c>
      <c r="G7" s="7">
        <v>2828</v>
      </c>
      <c r="H7" s="7">
        <v>10859</v>
      </c>
      <c r="I7" s="24">
        <v>2398</v>
      </c>
      <c r="J7" s="7">
        <v>7983</v>
      </c>
      <c r="K7" s="18">
        <v>4839</v>
      </c>
      <c r="L7" s="36">
        <f t="shared" si="0"/>
        <v>50336</v>
      </c>
      <c r="M7" s="22" t="s">
        <v>32</v>
      </c>
      <c r="N7" s="18">
        <v>0</v>
      </c>
      <c r="O7" s="33">
        <v>9996</v>
      </c>
      <c r="P7" s="7">
        <v>2424</v>
      </c>
      <c r="Q7" s="7">
        <v>980</v>
      </c>
      <c r="R7" s="7">
        <v>6350</v>
      </c>
      <c r="S7" s="24">
        <v>8300</v>
      </c>
      <c r="T7" s="7">
        <v>2963</v>
      </c>
      <c r="U7" s="18">
        <v>4184</v>
      </c>
      <c r="V7" s="36">
        <f t="shared" si="1"/>
        <v>35197</v>
      </c>
    </row>
    <row r="8" spans="1:27" x14ac:dyDescent="0.25">
      <c r="A8" s="55" t="s">
        <v>5</v>
      </c>
      <c r="B8" s="56"/>
      <c r="C8" s="24">
        <v>32114</v>
      </c>
      <c r="D8" s="27">
        <v>21616</v>
      </c>
      <c r="E8" s="32">
        <v>4561</v>
      </c>
      <c r="F8" s="32">
        <v>8710</v>
      </c>
      <c r="G8" s="7">
        <v>655</v>
      </c>
      <c r="H8" s="7">
        <v>690</v>
      </c>
      <c r="I8" s="24">
        <v>422</v>
      </c>
      <c r="J8" s="7">
        <v>64</v>
      </c>
      <c r="K8" s="18">
        <v>81</v>
      </c>
      <c r="L8" s="36">
        <f t="shared" si="0"/>
        <v>68913</v>
      </c>
      <c r="M8" s="22" t="s">
        <v>32</v>
      </c>
      <c r="N8" s="18">
        <v>31608</v>
      </c>
      <c r="O8" s="33">
        <v>11018</v>
      </c>
      <c r="P8" s="7">
        <v>3556</v>
      </c>
      <c r="Q8" s="7">
        <v>7122</v>
      </c>
      <c r="R8" s="7">
        <v>207</v>
      </c>
      <c r="S8" s="24">
        <v>457</v>
      </c>
      <c r="T8" s="7">
        <v>212</v>
      </c>
      <c r="U8" s="18">
        <v>582</v>
      </c>
      <c r="V8" s="36">
        <f t="shared" si="1"/>
        <v>23154</v>
      </c>
    </row>
    <row r="9" spans="1:27" x14ac:dyDescent="0.25">
      <c r="A9" s="55" t="s">
        <v>6</v>
      </c>
      <c r="B9" s="10" t="s">
        <v>7</v>
      </c>
      <c r="C9" s="24">
        <v>11876</v>
      </c>
      <c r="D9" s="27">
        <v>750</v>
      </c>
      <c r="E9" s="32">
        <v>621</v>
      </c>
      <c r="F9" s="32">
        <v>606</v>
      </c>
      <c r="G9" s="7">
        <v>331</v>
      </c>
      <c r="H9" s="7">
        <v>239</v>
      </c>
      <c r="I9" s="24">
        <v>210</v>
      </c>
      <c r="J9" s="7">
        <v>276</v>
      </c>
      <c r="K9" s="18">
        <v>262</v>
      </c>
      <c r="L9" s="36">
        <f t="shared" si="0"/>
        <v>15171</v>
      </c>
      <c r="M9" s="22" t="s">
        <v>32</v>
      </c>
      <c r="N9" s="18">
        <v>600</v>
      </c>
      <c r="O9" s="33">
        <v>1719</v>
      </c>
      <c r="P9" s="7">
        <v>607</v>
      </c>
      <c r="Q9" s="7">
        <v>195</v>
      </c>
      <c r="R9" s="7">
        <v>138</v>
      </c>
      <c r="S9" s="24">
        <v>112</v>
      </c>
      <c r="T9" s="7">
        <v>262</v>
      </c>
      <c r="U9" s="18">
        <v>237</v>
      </c>
      <c r="V9" s="36">
        <f t="shared" si="1"/>
        <v>3270</v>
      </c>
    </row>
    <row r="10" spans="1:27" s="6" customFormat="1" x14ac:dyDescent="0.25">
      <c r="A10" s="55"/>
      <c r="B10" s="11" t="s">
        <v>8</v>
      </c>
      <c r="C10" s="24">
        <v>11131</v>
      </c>
      <c r="D10" s="27">
        <v>6190</v>
      </c>
      <c r="E10" s="32">
        <v>2401</v>
      </c>
      <c r="F10" s="32">
        <v>1517</v>
      </c>
      <c r="G10" s="7">
        <v>1285</v>
      </c>
      <c r="H10" s="7">
        <v>872</v>
      </c>
      <c r="I10" s="24">
        <v>1060</v>
      </c>
      <c r="J10" s="7">
        <v>858</v>
      </c>
      <c r="K10" s="18">
        <v>915</v>
      </c>
      <c r="L10" s="36">
        <f t="shared" si="0"/>
        <v>26229</v>
      </c>
      <c r="M10" s="22" t="s">
        <v>32</v>
      </c>
      <c r="N10" s="18">
        <v>3431</v>
      </c>
      <c r="O10" s="32">
        <v>3712</v>
      </c>
      <c r="P10" s="7">
        <v>3290</v>
      </c>
      <c r="Q10" s="7">
        <v>424</v>
      </c>
      <c r="R10" s="7">
        <v>739</v>
      </c>
      <c r="S10" s="24">
        <v>569</v>
      </c>
      <c r="T10" s="7">
        <v>271</v>
      </c>
      <c r="U10" s="18">
        <v>625</v>
      </c>
      <c r="V10" s="36">
        <f t="shared" si="1"/>
        <v>9630</v>
      </c>
    </row>
    <row r="11" spans="1:27" x14ac:dyDescent="0.25">
      <c r="A11" s="55"/>
      <c r="B11" s="10" t="s">
        <v>9</v>
      </c>
      <c r="C11" s="24">
        <v>7670</v>
      </c>
      <c r="D11" s="27">
        <v>309</v>
      </c>
      <c r="E11" s="32">
        <v>1751</v>
      </c>
      <c r="F11" s="32">
        <v>474</v>
      </c>
      <c r="G11" s="7">
        <v>125</v>
      </c>
      <c r="H11" s="7">
        <v>89</v>
      </c>
      <c r="I11" s="24">
        <v>168</v>
      </c>
      <c r="J11" s="7">
        <v>219</v>
      </c>
      <c r="K11" s="18">
        <v>117</v>
      </c>
      <c r="L11" s="36">
        <f t="shared" si="0"/>
        <v>10922</v>
      </c>
      <c r="M11" s="22" t="s">
        <v>32</v>
      </c>
      <c r="N11" s="18">
        <v>1042</v>
      </c>
      <c r="O11" s="33">
        <v>1038</v>
      </c>
      <c r="P11" s="7">
        <v>413</v>
      </c>
      <c r="Q11" s="7">
        <v>89</v>
      </c>
      <c r="R11" s="7">
        <v>78</v>
      </c>
      <c r="S11" s="24">
        <v>120</v>
      </c>
      <c r="T11" s="7">
        <v>157</v>
      </c>
      <c r="U11" s="18">
        <v>90</v>
      </c>
      <c r="V11" s="36">
        <f t="shared" si="1"/>
        <v>1985</v>
      </c>
    </row>
    <row r="12" spans="1:27" x14ac:dyDescent="0.25">
      <c r="A12" s="55"/>
      <c r="B12" s="10" t="s">
        <v>10</v>
      </c>
      <c r="C12" s="24">
        <v>10260</v>
      </c>
      <c r="D12" s="27">
        <v>234</v>
      </c>
      <c r="E12" s="32">
        <v>759</v>
      </c>
      <c r="F12" s="32">
        <v>481</v>
      </c>
      <c r="G12" s="7">
        <v>121</v>
      </c>
      <c r="H12" s="7">
        <v>271</v>
      </c>
      <c r="I12" s="24">
        <v>251</v>
      </c>
      <c r="J12" s="7">
        <v>266</v>
      </c>
      <c r="K12" s="18">
        <v>87</v>
      </c>
      <c r="L12" s="36">
        <f t="shared" si="0"/>
        <v>12730</v>
      </c>
      <c r="M12" s="22" t="s">
        <v>32</v>
      </c>
      <c r="N12" s="18">
        <v>0</v>
      </c>
      <c r="O12" s="33">
        <v>886</v>
      </c>
      <c r="P12" s="7">
        <v>343</v>
      </c>
      <c r="Q12" s="7">
        <v>79</v>
      </c>
      <c r="R12" s="7">
        <v>338</v>
      </c>
      <c r="S12" s="24">
        <v>99</v>
      </c>
      <c r="T12" s="7">
        <v>154</v>
      </c>
      <c r="U12" s="18">
        <v>203</v>
      </c>
      <c r="V12" s="36">
        <f t="shared" si="1"/>
        <v>2102</v>
      </c>
    </row>
    <row r="13" spans="1:27" x14ac:dyDescent="0.25">
      <c r="A13" s="55"/>
      <c r="B13" s="10" t="s">
        <v>11</v>
      </c>
      <c r="C13" s="24">
        <v>15855</v>
      </c>
      <c r="D13" s="28">
        <v>7054</v>
      </c>
      <c r="E13" s="32">
        <v>3177</v>
      </c>
      <c r="F13" s="32">
        <v>2432</v>
      </c>
      <c r="G13" s="7">
        <v>1369</v>
      </c>
      <c r="H13" s="7">
        <v>351</v>
      </c>
      <c r="I13" s="24">
        <v>462</v>
      </c>
      <c r="J13" s="7">
        <v>982</v>
      </c>
      <c r="K13" s="18">
        <v>12086</v>
      </c>
      <c r="L13" s="36">
        <f t="shared" si="0"/>
        <v>43768</v>
      </c>
      <c r="M13" s="22" t="s">
        <v>32</v>
      </c>
      <c r="N13" s="18">
        <v>14823</v>
      </c>
      <c r="O13" s="33">
        <v>13664</v>
      </c>
      <c r="P13" s="7">
        <v>3088</v>
      </c>
      <c r="Q13" s="7">
        <v>1384</v>
      </c>
      <c r="R13" s="7">
        <v>432</v>
      </c>
      <c r="S13" s="24">
        <v>174</v>
      </c>
      <c r="T13" s="7">
        <v>676</v>
      </c>
      <c r="U13" s="18">
        <v>0</v>
      </c>
      <c r="V13" s="36">
        <f t="shared" si="1"/>
        <v>19418</v>
      </c>
    </row>
    <row r="14" spans="1:27" x14ac:dyDescent="0.25">
      <c r="A14" s="55"/>
      <c r="B14" s="10" t="s">
        <v>12</v>
      </c>
      <c r="C14" s="24">
        <v>8544</v>
      </c>
      <c r="D14" s="27">
        <v>0</v>
      </c>
      <c r="E14" s="32">
        <v>357</v>
      </c>
      <c r="F14" s="32">
        <v>837</v>
      </c>
      <c r="G14" s="7">
        <v>1003</v>
      </c>
      <c r="H14" s="7">
        <v>183</v>
      </c>
      <c r="I14" s="24">
        <v>234</v>
      </c>
      <c r="J14" s="7">
        <v>663</v>
      </c>
      <c r="K14" s="18">
        <v>1435</v>
      </c>
      <c r="L14" s="36">
        <f t="shared" si="0"/>
        <v>13256</v>
      </c>
      <c r="M14" s="22" t="s">
        <v>32</v>
      </c>
      <c r="N14" s="18">
        <v>0</v>
      </c>
      <c r="O14" s="33">
        <v>1226</v>
      </c>
      <c r="P14" s="7">
        <v>590</v>
      </c>
      <c r="Q14" s="7">
        <v>369</v>
      </c>
      <c r="R14" s="7">
        <v>306</v>
      </c>
      <c r="S14" s="24">
        <v>191</v>
      </c>
      <c r="T14" s="7">
        <v>79</v>
      </c>
      <c r="U14" s="18">
        <v>94</v>
      </c>
      <c r="V14" s="36">
        <f t="shared" si="1"/>
        <v>2855</v>
      </c>
    </row>
    <row r="15" spans="1:27" s="6" customFormat="1" x14ac:dyDescent="0.25">
      <c r="A15" s="57" t="s">
        <v>13</v>
      </c>
      <c r="B15" s="58"/>
      <c r="C15" s="24">
        <v>57691</v>
      </c>
      <c r="D15" s="27">
        <v>3800</v>
      </c>
      <c r="E15" s="32"/>
      <c r="F15" s="32">
        <v>0</v>
      </c>
      <c r="G15" s="7">
        <v>497</v>
      </c>
      <c r="H15" s="7">
        <v>1847</v>
      </c>
      <c r="I15" s="24">
        <v>2573</v>
      </c>
      <c r="J15" s="7">
        <v>0</v>
      </c>
      <c r="K15" s="18">
        <v>2913</v>
      </c>
      <c r="L15" s="36">
        <f t="shared" si="0"/>
        <v>69321</v>
      </c>
      <c r="M15" s="22" t="s">
        <v>32</v>
      </c>
      <c r="N15" s="18">
        <v>5597</v>
      </c>
      <c r="O15" s="4">
        <v>0</v>
      </c>
      <c r="P15" s="7">
        <v>0</v>
      </c>
      <c r="Q15" s="7">
        <v>0</v>
      </c>
      <c r="R15" s="7">
        <v>2522</v>
      </c>
      <c r="S15" s="24">
        <v>1114</v>
      </c>
      <c r="T15" s="7">
        <v>1960</v>
      </c>
      <c r="U15" s="18">
        <v>2640</v>
      </c>
      <c r="V15" s="36">
        <f t="shared" si="1"/>
        <v>8236</v>
      </c>
    </row>
    <row r="16" spans="1:27" x14ac:dyDescent="0.25">
      <c r="A16" s="55" t="s">
        <v>14</v>
      </c>
      <c r="B16" s="56"/>
      <c r="C16" s="24">
        <v>30000</v>
      </c>
      <c r="D16" s="27">
        <v>11373</v>
      </c>
      <c r="E16" s="32">
        <v>2419</v>
      </c>
      <c r="F16" s="32">
        <v>2381</v>
      </c>
      <c r="G16" s="7">
        <v>842</v>
      </c>
      <c r="H16" s="7">
        <v>8853</v>
      </c>
      <c r="I16" s="24">
        <v>689</v>
      </c>
      <c r="J16" s="7">
        <v>609</v>
      </c>
      <c r="K16" s="18">
        <v>739</v>
      </c>
      <c r="L16" s="36">
        <f t="shared" si="0"/>
        <v>57905</v>
      </c>
      <c r="M16" s="22" t="s">
        <v>32</v>
      </c>
      <c r="N16" s="18">
        <v>24191</v>
      </c>
      <c r="O16" s="33">
        <v>7038</v>
      </c>
      <c r="P16" s="7">
        <v>1380</v>
      </c>
      <c r="Q16" s="7">
        <v>809</v>
      </c>
      <c r="R16" s="7">
        <v>602</v>
      </c>
      <c r="S16" s="24">
        <v>759</v>
      </c>
      <c r="T16" s="7">
        <v>544</v>
      </c>
      <c r="U16" s="18">
        <v>515</v>
      </c>
      <c r="V16" s="36">
        <f t="shared" si="1"/>
        <v>11647</v>
      </c>
    </row>
    <row r="17" spans="1:22" x14ac:dyDescent="0.25">
      <c r="A17" s="55" t="s">
        <v>15</v>
      </c>
      <c r="B17" s="56"/>
      <c r="C17" s="24">
        <v>3745</v>
      </c>
      <c r="D17" s="27">
        <v>1045</v>
      </c>
      <c r="E17" s="32">
        <v>1488</v>
      </c>
      <c r="F17" s="32">
        <v>793</v>
      </c>
      <c r="G17" s="7">
        <v>2476</v>
      </c>
      <c r="H17" s="7">
        <v>702</v>
      </c>
      <c r="I17" s="24">
        <v>2884</v>
      </c>
      <c r="J17" s="7">
        <v>243</v>
      </c>
      <c r="K17" s="18">
        <v>489</v>
      </c>
      <c r="L17" s="36">
        <f t="shared" si="0"/>
        <v>13865</v>
      </c>
      <c r="M17" s="22" t="s">
        <v>32</v>
      </c>
      <c r="N17" s="18">
        <v>2315</v>
      </c>
      <c r="O17" s="33">
        <v>2504</v>
      </c>
      <c r="P17" s="7">
        <v>541</v>
      </c>
      <c r="Q17" s="7">
        <v>772</v>
      </c>
      <c r="R17" s="7">
        <v>349</v>
      </c>
      <c r="S17" s="24">
        <v>678</v>
      </c>
      <c r="T17" s="7">
        <v>253</v>
      </c>
      <c r="U17" s="18">
        <v>347</v>
      </c>
      <c r="V17" s="36">
        <f t="shared" si="1"/>
        <v>5444</v>
      </c>
    </row>
    <row r="18" spans="1:22" x14ac:dyDescent="0.25">
      <c r="A18" s="55" t="s">
        <v>16</v>
      </c>
      <c r="B18" s="56"/>
      <c r="C18" s="24">
        <v>24456</v>
      </c>
      <c r="D18" s="27">
        <v>16357</v>
      </c>
      <c r="E18" s="32">
        <v>2866</v>
      </c>
      <c r="F18" s="32">
        <v>1055</v>
      </c>
      <c r="G18" s="7">
        <v>1859</v>
      </c>
      <c r="H18" s="7">
        <v>596</v>
      </c>
      <c r="I18" s="24">
        <v>902</v>
      </c>
      <c r="J18" s="7">
        <v>307</v>
      </c>
      <c r="K18" s="18">
        <v>424</v>
      </c>
      <c r="L18" s="36">
        <f t="shared" si="0"/>
        <v>48822</v>
      </c>
      <c r="M18" s="22" t="s">
        <v>32</v>
      </c>
      <c r="N18" s="18">
        <v>24456</v>
      </c>
      <c r="O18" s="33">
        <v>5429</v>
      </c>
      <c r="P18" s="7">
        <v>524</v>
      </c>
      <c r="Q18" s="7">
        <v>424</v>
      </c>
      <c r="R18" s="7">
        <v>211</v>
      </c>
      <c r="S18" s="24">
        <v>666</v>
      </c>
      <c r="T18" s="7">
        <v>883</v>
      </c>
      <c r="U18" s="18">
        <v>337</v>
      </c>
      <c r="V18" s="36">
        <f t="shared" si="1"/>
        <v>8474</v>
      </c>
    </row>
    <row r="19" spans="1:22" s="6" customFormat="1" x14ac:dyDescent="0.25">
      <c r="A19" s="57" t="s">
        <v>17</v>
      </c>
      <c r="B19" s="58"/>
      <c r="C19" s="24">
        <v>23233</v>
      </c>
      <c r="D19" s="27">
        <v>4307</v>
      </c>
      <c r="E19" s="32">
        <v>5924</v>
      </c>
      <c r="F19" s="32">
        <v>2490</v>
      </c>
      <c r="G19" s="7">
        <v>1551</v>
      </c>
      <c r="H19" s="7">
        <v>1006</v>
      </c>
      <c r="I19" s="24">
        <v>406</v>
      </c>
      <c r="J19" s="7">
        <v>1212</v>
      </c>
      <c r="K19" s="18">
        <v>871</v>
      </c>
      <c r="L19" s="36">
        <f t="shared" si="0"/>
        <v>41000</v>
      </c>
      <c r="M19" s="22" t="s">
        <v>32</v>
      </c>
      <c r="N19" s="18">
        <v>12984</v>
      </c>
      <c r="O19" s="32">
        <v>3384</v>
      </c>
      <c r="P19" s="7">
        <v>1782</v>
      </c>
      <c r="Q19" s="7">
        <v>463</v>
      </c>
      <c r="R19" s="7">
        <v>476</v>
      </c>
      <c r="S19" s="24">
        <v>368</v>
      </c>
      <c r="T19" s="7">
        <v>168</v>
      </c>
      <c r="U19" s="18">
        <v>377</v>
      </c>
      <c r="V19" s="36">
        <f t="shared" si="1"/>
        <v>7018</v>
      </c>
    </row>
    <row r="20" spans="1:22" x14ac:dyDescent="0.25">
      <c r="A20" s="55" t="s">
        <v>18</v>
      </c>
      <c r="B20" s="56"/>
      <c r="C20" s="24">
        <v>13840</v>
      </c>
      <c r="D20" s="27">
        <v>14195</v>
      </c>
      <c r="E20" s="32">
        <v>3896</v>
      </c>
      <c r="F20" s="32">
        <v>373</v>
      </c>
      <c r="G20" s="7">
        <v>419</v>
      </c>
      <c r="H20" s="7">
        <v>448</v>
      </c>
      <c r="I20" s="24">
        <v>328</v>
      </c>
      <c r="J20" s="7">
        <v>521</v>
      </c>
      <c r="K20" s="18">
        <v>130</v>
      </c>
      <c r="L20" s="36">
        <f t="shared" si="0"/>
        <v>34150</v>
      </c>
      <c r="M20" s="22" t="s">
        <v>32</v>
      </c>
      <c r="N20" s="18">
        <v>61</v>
      </c>
      <c r="O20" s="33">
        <v>2622</v>
      </c>
      <c r="P20" s="7">
        <v>1438</v>
      </c>
      <c r="Q20" s="7">
        <v>303</v>
      </c>
      <c r="R20" s="7">
        <v>385</v>
      </c>
      <c r="S20" s="24">
        <v>389</v>
      </c>
      <c r="T20" s="7">
        <v>301</v>
      </c>
      <c r="U20" s="18">
        <v>545</v>
      </c>
      <c r="V20" s="36">
        <f t="shared" si="1"/>
        <v>5983</v>
      </c>
    </row>
    <row r="21" spans="1:22" ht="15.6" x14ac:dyDescent="0.25">
      <c r="A21" s="55" t="s">
        <v>19</v>
      </c>
      <c r="B21" s="56"/>
      <c r="C21" s="24">
        <v>35022</v>
      </c>
      <c r="D21" s="27">
        <v>14179</v>
      </c>
      <c r="E21" s="32">
        <v>4513</v>
      </c>
      <c r="F21" s="32">
        <v>633</v>
      </c>
      <c r="G21" s="7">
        <v>653</v>
      </c>
      <c r="H21" s="2">
        <v>38</v>
      </c>
      <c r="I21" s="24">
        <v>242</v>
      </c>
      <c r="J21" s="7"/>
      <c r="K21" s="18">
        <v>61</v>
      </c>
      <c r="L21" s="36">
        <f t="shared" si="0"/>
        <v>55341</v>
      </c>
      <c r="M21" s="22" t="s">
        <v>32</v>
      </c>
      <c r="N21" s="18">
        <v>23041</v>
      </c>
      <c r="O21" s="33">
        <v>4511</v>
      </c>
      <c r="P21" s="7">
        <v>532</v>
      </c>
      <c r="Q21" s="7">
        <v>797</v>
      </c>
      <c r="R21" s="2">
        <v>82</v>
      </c>
      <c r="S21" s="24">
        <v>61</v>
      </c>
      <c r="T21" s="2"/>
      <c r="U21" s="52">
        <v>60</v>
      </c>
      <c r="V21" s="36">
        <f t="shared" si="1"/>
        <v>6043</v>
      </c>
    </row>
    <row r="22" spans="1:22" x14ac:dyDescent="0.25">
      <c r="A22" s="55" t="s">
        <v>20</v>
      </c>
      <c r="B22" s="56"/>
      <c r="C22" s="24">
        <v>59654</v>
      </c>
      <c r="D22" s="27">
        <v>0</v>
      </c>
      <c r="E22" s="32">
        <v>4479</v>
      </c>
      <c r="F22" s="32">
        <v>2312</v>
      </c>
      <c r="G22" s="7">
        <v>1779</v>
      </c>
      <c r="H22" s="7">
        <v>880</v>
      </c>
      <c r="I22" s="24">
        <v>3035</v>
      </c>
      <c r="J22" s="7">
        <v>1146</v>
      </c>
      <c r="K22" s="18">
        <v>833</v>
      </c>
      <c r="L22" s="36">
        <f t="shared" si="0"/>
        <v>74118</v>
      </c>
      <c r="M22" s="22" t="s">
        <v>32</v>
      </c>
      <c r="N22" s="18">
        <v>0</v>
      </c>
      <c r="O22" s="33">
        <v>12721</v>
      </c>
      <c r="P22" s="7">
        <v>3224</v>
      </c>
      <c r="Q22" s="7">
        <v>574</v>
      </c>
      <c r="R22" s="7">
        <v>1067</v>
      </c>
      <c r="S22" s="24">
        <v>353</v>
      </c>
      <c r="T22" s="7">
        <v>2363</v>
      </c>
      <c r="U22" s="18">
        <v>1030</v>
      </c>
      <c r="V22" s="36">
        <f t="shared" si="1"/>
        <v>21332</v>
      </c>
    </row>
    <row r="23" spans="1:22" x14ac:dyDescent="0.25">
      <c r="A23" s="55" t="s">
        <v>21</v>
      </c>
      <c r="B23" s="56"/>
      <c r="C23" s="24">
        <v>16319</v>
      </c>
      <c r="D23" s="27">
        <v>3527</v>
      </c>
      <c r="E23" s="32">
        <v>545</v>
      </c>
      <c r="F23" s="32">
        <v>662</v>
      </c>
      <c r="G23" s="7">
        <v>2336</v>
      </c>
      <c r="H23" s="7">
        <v>893</v>
      </c>
      <c r="I23" s="24">
        <v>661</v>
      </c>
      <c r="J23" s="7">
        <v>794</v>
      </c>
      <c r="K23" s="18">
        <v>514</v>
      </c>
      <c r="L23" s="36">
        <f t="shared" si="0"/>
        <v>26251</v>
      </c>
      <c r="M23" s="22" t="s">
        <v>32</v>
      </c>
      <c r="N23" s="18">
        <v>3349</v>
      </c>
      <c r="O23" s="33">
        <v>1952</v>
      </c>
      <c r="P23" s="7">
        <v>196</v>
      </c>
      <c r="Q23" s="7">
        <v>398</v>
      </c>
      <c r="R23" s="7">
        <v>535</v>
      </c>
      <c r="S23" s="24">
        <v>852</v>
      </c>
      <c r="T23" s="7">
        <v>263</v>
      </c>
      <c r="U23" s="18">
        <v>285</v>
      </c>
      <c r="V23" s="36">
        <f t="shared" si="1"/>
        <v>4481</v>
      </c>
    </row>
    <row r="24" spans="1:22" s="6" customFormat="1" x14ac:dyDescent="0.25">
      <c r="A24" s="57" t="s">
        <v>22</v>
      </c>
      <c r="B24" s="58"/>
      <c r="C24" s="24">
        <v>39661</v>
      </c>
      <c r="D24" s="27">
        <v>10175</v>
      </c>
      <c r="E24" s="32">
        <v>1212</v>
      </c>
      <c r="F24" s="32">
        <v>1179</v>
      </c>
      <c r="G24" s="30">
        <v>1532</v>
      </c>
      <c r="H24" s="30">
        <v>420</v>
      </c>
      <c r="I24" s="30">
        <v>114</v>
      </c>
      <c r="J24" s="35">
        <v>371</v>
      </c>
      <c r="K24" s="49">
        <v>203</v>
      </c>
      <c r="L24" s="36">
        <f t="shared" si="0"/>
        <v>54867</v>
      </c>
      <c r="M24" s="22" t="s">
        <v>32</v>
      </c>
      <c r="N24" s="18">
        <v>0</v>
      </c>
      <c r="O24" s="32">
        <v>4764</v>
      </c>
      <c r="P24" s="7">
        <v>827</v>
      </c>
      <c r="Q24" s="7">
        <v>682</v>
      </c>
      <c r="R24" s="7">
        <v>96</v>
      </c>
      <c r="S24" s="24">
        <v>258</v>
      </c>
      <c r="T24" s="7">
        <v>392</v>
      </c>
      <c r="U24" s="18">
        <v>175</v>
      </c>
      <c r="V24" s="36">
        <f t="shared" si="1"/>
        <v>7194</v>
      </c>
    </row>
    <row r="25" spans="1:22" s="5" customFormat="1" ht="32.25" customHeight="1" x14ac:dyDescent="0.25">
      <c r="A25" s="59" t="s">
        <v>23</v>
      </c>
      <c r="B25" s="60"/>
      <c r="C25" s="29">
        <f>SUM(C5:C24)</f>
        <v>503604</v>
      </c>
      <c r="D25" s="29">
        <f>SUM(D5:D24)</f>
        <v>115111</v>
      </c>
      <c r="E25" s="29">
        <v>44322</v>
      </c>
      <c r="F25" s="34">
        <f>SUM(F6:F24)</f>
        <v>36382</v>
      </c>
      <c r="G25" s="29">
        <f t="shared" ref="G25" si="2">SUM(G5:G24)</f>
        <v>32256</v>
      </c>
      <c r="H25" s="29">
        <f>SUM(H5:H24)</f>
        <v>39876</v>
      </c>
      <c r="I25" s="29">
        <f>SUM(I5:I24)</f>
        <v>27029</v>
      </c>
      <c r="J25" s="29">
        <f>SUM(J5:J24)</f>
        <v>18885</v>
      </c>
      <c r="K25" s="29">
        <f>SUM(K5:K24)</f>
        <v>34467</v>
      </c>
      <c r="L25" s="37">
        <f>SUM(L5:L24)</f>
        <v>889687</v>
      </c>
      <c r="M25" s="13"/>
      <c r="N25" s="13">
        <f>SUM(N5:N24)</f>
        <v>147498</v>
      </c>
      <c r="O25" s="13">
        <v>88102</v>
      </c>
      <c r="P25" s="13">
        <f t="shared" ref="P25:U25" si="3">SUM(P5:P24)</f>
        <v>37312</v>
      </c>
      <c r="Q25" s="13">
        <f t="shared" si="3"/>
        <v>16509</v>
      </c>
      <c r="R25" s="13">
        <f t="shared" si="3"/>
        <v>21611</v>
      </c>
      <c r="S25" s="13">
        <f t="shared" si="3"/>
        <v>30855</v>
      </c>
      <c r="T25" s="13">
        <f t="shared" si="3"/>
        <v>23846</v>
      </c>
      <c r="U25" s="13">
        <f t="shared" si="3"/>
        <v>21331</v>
      </c>
      <c r="V25" s="37">
        <f>SUM(V6:V24)</f>
        <v>262495</v>
      </c>
    </row>
    <row r="26" spans="1:22" s="5" customFormat="1" ht="32.25" customHeight="1" x14ac:dyDescent="0.25">
      <c r="A26" s="41"/>
      <c r="B26" s="41"/>
      <c r="C26" s="42"/>
      <c r="D26" s="42"/>
      <c r="E26" s="42"/>
      <c r="F26" s="43"/>
      <c r="G26" s="42"/>
      <c r="H26" s="42"/>
      <c r="I26" s="42"/>
      <c r="J26" s="42"/>
      <c r="K26" s="42"/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4"/>
    </row>
    <row r="27" spans="1:22" ht="14.4" thickBot="1" x14ac:dyDescent="0.3"/>
    <row r="28" spans="1:22" ht="27" customHeight="1" thickBot="1" x14ac:dyDescent="0.3">
      <c r="A28" s="72" t="s">
        <v>0</v>
      </c>
      <c r="B28" s="73"/>
      <c r="C28" s="76" t="s">
        <v>43</v>
      </c>
      <c r="D28" s="66"/>
      <c r="E28" s="66"/>
      <c r="F28" s="66"/>
      <c r="G28" s="66"/>
      <c r="H28" s="66"/>
      <c r="I28" s="66"/>
      <c r="J28" s="66"/>
      <c r="K28" s="66"/>
      <c r="L28" s="66"/>
      <c r="M28" s="68" t="s">
        <v>44</v>
      </c>
      <c r="N28" s="66"/>
      <c r="O28" s="66"/>
      <c r="P28" s="66"/>
      <c r="Q28" s="66"/>
      <c r="R28" s="66"/>
      <c r="S28" s="66"/>
      <c r="T28" s="66"/>
      <c r="U28" s="66"/>
      <c r="V28" s="69"/>
    </row>
    <row r="29" spans="1:22" ht="30.75" customHeight="1" thickBot="1" x14ac:dyDescent="0.3">
      <c r="A29" s="74"/>
      <c r="B29" s="75"/>
      <c r="C29" s="19" t="s">
        <v>24</v>
      </c>
      <c r="D29" s="19" t="s">
        <v>25</v>
      </c>
      <c r="E29" s="19" t="s">
        <v>26</v>
      </c>
      <c r="F29" s="19" t="s">
        <v>27</v>
      </c>
      <c r="G29" s="19" t="s">
        <v>28</v>
      </c>
      <c r="H29" s="19" t="s">
        <v>29</v>
      </c>
      <c r="I29" s="19" t="s">
        <v>30</v>
      </c>
      <c r="J29" s="19" t="s">
        <v>31</v>
      </c>
      <c r="K29" s="19" t="s">
        <v>45</v>
      </c>
      <c r="L29" s="19" t="s">
        <v>1</v>
      </c>
      <c r="M29" s="19" t="s">
        <v>24</v>
      </c>
      <c r="N29" s="19" t="s">
        <v>25</v>
      </c>
      <c r="O29" s="19" t="s">
        <v>26</v>
      </c>
      <c r="P29" s="19" t="s">
        <v>27</v>
      </c>
      <c r="Q29" s="19" t="s">
        <v>28</v>
      </c>
      <c r="R29" s="19" t="s">
        <v>29</v>
      </c>
      <c r="S29" s="19" t="s">
        <v>30</v>
      </c>
      <c r="T29" s="21" t="s">
        <v>31</v>
      </c>
      <c r="U29" s="21" t="s">
        <v>45</v>
      </c>
      <c r="V29" s="20" t="s">
        <v>1</v>
      </c>
    </row>
    <row r="30" spans="1:22" x14ac:dyDescent="0.25">
      <c r="A30" s="70" t="s">
        <v>2</v>
      </c>
      <c r="B30" s="71"/>
      <c r="C30" s="46" t="s">
        <v>32</v>
      </c>
      <c r="D30" s="46" t="s">
        <v>32</v>
      </c>
      <c r="E30" s="17">
        <v>0</v>
      </c>
      <c r="F30" s="24">
        <v>0</v>
      </c>
      <c r="G30" s="24">
        <v>42</v>
      </c>
      <c r="H30" s="7">
        <v>0</v>
      </c>
      <c r="I30" s="24">
        <v>7187</v>
      </c>
      <c r="J30" s="7">
        <v>2877</v>
      </c>
      <c r="K30" s="53">
        <v>1920</v>
      </c>
      <c r="L30" s="36">
        <f>SUM(E30:K30)</f>
        <v>12026</v>
      </c>
      <c r="M30" s="22" t="s">
        <v>32</v>
      </c>
      <c r="N30" s="22" t="s">
        <v>32</v>
      </c>
      <c r="O30" s="22" t="s">
        <v>32</v>
      </c>
      <c r="P30" s="18">
        <v>0</v>
      </c>
      <c r="Q30" s="7">
        <v>0</v>
      </c>
      <c r="R30" s="7">
        <v>0</v>
      </c>
      <c r="S30" s="3">
        <v>428</v>
      </c>
      <c r="T30" s="18">
        <v>1542</v>
      </c>
      <c r="U30" s="18">
        <v>895</v>
      </c>
      <c r="V30" s="18">
        <f t="shared" ref="V30:V49" si="4">SUM(Q30:U30)</f>
        <v>2865</v>
      </c>
    </row>
    <row r="31" spans="1:22" x14ac:dyDescent="0.25">
      <c r="A31" s="55" t="s">
        <v>3</v>
      </c>
      <c r="B31" s="56"/>
      <c r="C31" s="46" t="s">
        <v>32</v>
      </c>
      <c r="D31" s="46" t="s">
        <v>32</v>
      </c>
      <c r="E31" s="3">
        <v>0</v>
      </c>
      <c r="F31" s="24">
        <v>0</v>
      </c>
      <c r="G31" s="24">
        <v>0</v>
      </c>
      <c r="H31" s="7">
        <v>812</v>
      </c>
      <c r="I31" s="24">
        <v>702</v>
      </c>
      <c r="J31" s="7">
        <v>1814</v>
      </c>
      <c r="K31" s="53">
        <v>1090</v>
      </c>
      <c r="L31" s="36">
        <f>SUM(E31:K31)</f>
        <v>4418</v>
      </c>
      <c r="M31" s="22" t="s">
        <v>32</v>
      </c>
      <c r="N31" s="22" t="s">
        <v>32</v>
      </c>
      <c r="O31" s="22" t="s">
        <v>32</v>
      </c>
      <c r="P31" s="7">
        <v>0</v>
      </c>
      <c r="Q31" s="7">
        <v>0</v>
      </c>
      <c r="R31" s="7">
        <v>928</v>
      </c>
      <c r="S31" s="3">
        <v>1724</v>
      </c>
      <c r="T31" s="7">
        <v>2034</v>
      </c>
      <c r="U31" s="18">
        <v>1556</v>
      </c>
      <c r="V31" s="18">
        <f t="shared" si="4"/>
        <v>6242</v>
      </c>
    </row>
    <row r="32" spans="1:22" x14ac:dyDescent="0.25">
      <c r="A32" s="55" t="s">
        <v>4</v>
      </c>
      <c r="B32" s="56"/>
      <c r="C32" s="46" t="s">
        <v>32</v>
      </c>
      <c r="D32" s="46" t="s">
        <v>32</v>
      </c>
      <c r="E32" s="33">
        <v>564</v>
      </c>
      <c r="F32" s="24">
        <v>2030</v>
      </c>
      <c r="G32" s="24">
        <v>624</v>
      </c>
      <c r="H32" s="7">
        <v>2110</v>
      </c>
      <c r="I32" s="24">
        <v>4272</v>
      </c>
      <c r="J32" s="7">
        <v>4606</v>
      </c>
      <c r="K32" s="53">
        <v>3141</v>
      </c>
      <c r="L32" s="36">
        <f>SUM(E32:K32)</f>
        <v>17347</v>
      </c>
      <c r="M32" s="22" t="s">
        <v>32</v>
      </c>
      <c r="N32" s="22" t="s">
        <v>32</v>
      </c>
      <c r="O32" s="22" t="s">
        <v>32</v>
      </c>
      <c r="P32" s="7">
        <v>288</v>
      </c>
      <c r="Q32" s="7">
        <v>1234</v>
      </c>
      <c r="R32" s="7">
        <v>2526</v>
      </c>
      <c r="S32" s="3">
        <v>2716</v>
      </c>
      <c r="T32" s="7">
        <v>5575</v>
      </c>
      <c r="U32" s="18">
        <v>5056</v>
      </c>
      <c r="V32" s="18">
        <f t="shared" si="4"/>
        <v>17107</v>
      </c>
    </row>
    <row r="33" spans="1:22" x14ac:dyDescent="0.25">
      <c r="A33" s="55" t="s">
        <v>5</v>
      </c>
      <c r="B33" s="56"/>
      <c r="C33" s="46" t="s">
        <v>32</v>
      </c>
      <c r="D33" s="46" t="s">
        <v>32</v>
      </c>
      <c r="E33" s="33">
        <v>89</v>
      </c>
      <c r="F33" s="24">
        <v>614</v>
      </c>
      <c r="G33" s="24">
        <v>375</v>
      </c>
      <c r="H33" s="7">
        <v>57</v>
      </c>
      <c r="I33" s="24">
        <v>582</v>
      </c>
      <c r="J33" s="7">
        <v>582</v>
      </c>
      <c r="K33" s="53">
        <v>198</v>
      </c>
      <c r="L33" s="36">
        <f>SUM(E33:K33)</f>
        <v>2497</v>
      </c>
      <c r="M33" s="22" t="s">
        <v>32</v>
      </c>
      <c r="N33" s="22" t="s">
        <v>32</v>
      </c>
      <c r="O33" s="22" t="s">
        <v>32</v>
      </c>
      <c r="P33" s="7">
        <v>47</v>
      </c>
      <c r="Q33" s="7">
        <v>431</v>
      </c>
      <c r="R33" s="7">
        <v>179</v>
      </c>
      <c r="S33" s="3">
        <v>271</v>
      </c>
      <c r="T33" s="7">
        <v>561</v>
      </c>
      <c r="U33" s="18">
        <v>972</v>
      </c>
      <c r="V33" s="18">
        <f t="shared" si="4"/>
        <v>2414</v>
      </c>
    </row>
    <row r="34" spans="1:22" x14ac:dyDescent="0.25">
      <c r="A34" s="55" t="s">
        <v>6</v>
      </c>
      <c r="B34" s="15" t="s">
        <v>7</v>
      </c>
      <c r="C34" s="46" t="s">
        <v>32</v>
      </c>
      <c r="D34" s="46" t="s">
        <v>32</v>
      </c>
      <c r="E34" s="33">
        <v>948</v>
      </c>
      <c r="F34" s="24">
        <v>123</v>
      </c>
      <c r="G34" s="24">
        <v>183</v>
      </c>
      <c r="H34" s="7">
        <v>140</v>
      </c>
      <c r="I34" s="24">
        <v>233</v>
      </c>
      <c r="J34" s="7">
        <v>151</v>
      </c>
      <c r="K34" s="54">
        <v>92</v>
      </c>
      <c r="L34" s="36">
        <f>SUM(E34:K34)</f>
        <v>1870</v>
      </c>
      <c r="M34" s="22" t="s">
        <v>32</v>
      </c>
      <c r="N34" s="22" t="s">
        <v>32</v>
      </c>
      <c r="O34" s="22" t="s">
        <v>32</v>
      </c>
      <c r="P34" s="7">
        <v>511</v>
      </c>
      <c r="Q34" s="7">
        <v>128</v>
      </c>
      <c r="R34" s="7">
        <v>198</v>
      </c>
      <c r="S34" s="3">
        <v>340</v>
      </c>
      <c r="T34" s="7">
        <v>488</v>
      </c>
      <c r="U34" s="18">
        <v>235</v>
      </c>
      <c r="V34" s="18">
        <f t="shared" si="4"/>
        <v>1389</v>
      </c>
    </row>
    <row r="35" spans="1:22" x14ac:dyDescent="0.25">
      <c r="A35" s="55"/>
      <c r="B35" s="16" t="s">
        <v>8</v>
      </c>
      <c r="C35" s="46" t="s">
        <v>32</v>
      </c>
      <c r="D35" s="46" t="s">
        <v>32</v>
      </c>
      <c r="E35" s="32">
        <v>329</v>
      </c>
      <c r="F35" s="24">
        <v>0</v>
      </c>
      <c r="G35" s="24">
        <v>190</v>
      </c>
      <c r="H35" s="7">
        <v>166</v>
      </c>
      <c r="I35" s="24">
        <v>545</v>
      </c>
      <c r="J35" s="7">
        <v>148</v>
      </c>
      <c r="K35" s="53">
        <v>196</v>
      </c>
      <c r="L35" s="36">
        <f t="shared" ref="L35" si="5">SUM(E35:J35)</f>
        <v>1378</v>
      </c>
      <c r="M35" s="22" t="s">
        <v>32</v>
      </c>
      <c r="N35" s="22" t="s">
        <v>32</v>
      </c>
      <c r="O35" s="22" t="s">
        <v>32</v>
      </c>
      <c r="P35" s="7">
        <v>0</v>
      </c>
      <c r="Q35" s="7">
        <v>39</v>
      </c>
      <c r="R35" s="7">
        <v>432</v>
      </c>
      <c r="S35" s="3">
        <v>1065</v>
      </c>
      <c r="T35" s="7">
        <v>427</v>
      </c>
      <c r="U35" s="18">
        <v>328</v>
      </c>
      <c r="V35" s="18">
        <f t="shared" si="4"/>
        <v>2291</v>
      </c>
    </row>
    <row r="36" spans="1:22" x14ac:dyDescent="0.25">
      <c r="A36" s="55"/>
      <c r="B36" s="15" t="s">
        <v>9</v>
      </c>
      <c r="C36" s="46" t="s">
        <v>32</v>
      </c>
      <c r="D36" s="46" t="s">
        <v>32</v>
      </c>
      <c r="E36" s="33">
        <v>0</v>
      </c>
      <c r="F36" s="24">
        <v>0</v>
      </c>
      <c r="G36" s="24">
        <v>0</v>
      </c>
      <c r="H36" s="7">
        <v>0</v>
      </c>
      <c r="I36" s="24">
        <v>15</v>
      </c>
      <c r="J36" s="7">
        <v>22</v>
      </c>
      <c r="K36" s="53">
        <v>19</v>
      </c>
      <c r="L36" s="36">
        <f t="shared" ref="L36:L49" si="6">SUM(E36:K36)</f>
        <v>56</v>
      </c>
      <c r="M36" s="22" t="s">
        <v>32</v>
      </c>
      <c r="N36" s="22" t="s">
        <v>32</v>
      </c>
      <c r="O36" s="22" t="s">
        <v>32</v>
      </c>
      <c r="P36" s="7">
        <v>0</v>
      </c>
      <c r="Q36" s="7">
        <v>0</v>
      </c>
      <c r="R36" s="7">
        <v>0</v>
      </c>
      <c r="S36" s="3">
        <v>0</v>
      </c>
      <c r="T36" s="7">
        <v>15</v>
      </c>
      <c r="U36" s="18">
        <v>19</v>
      </c>
      <c r="V36" s="18">
        <f t="shared" si="4"/>
        <v>34</v>
      </c>
    </row>
    <row r="37" spans="1:22" x14ac:dyDescent="0.25">
      <c r="A37" s="55"/>
      <c r="B37" s="15" t="s">
        <v>10</v>
      </c>
      <c r="C37" s="46" t="s">
        <v>32</v>
      </c>
      <c r="D37" s="46" t="s">
        <v>32</v>
      </c>
      <c r="E37" s="33">
        <v>1397</v>
      </c>
      <c r="F37" s="24">
        <v>422</v>
      </c>
      <c r="G37" s="24">
        <v>48</v>
      </c>
      <c r="H37" s="7">
        <v>192</v>
      </c>
      <c r="I37" s="24">
        <v>217</v>
      </c>
      <c r="J37" s="7">
        <v>157</v>
      </c>
      <c r="K37" s="53">
        <v>223</v>
      </c>
      <c r="L37" s="36">
        <f t="shared" si="6"/>
        <v>2656</v>
      </c>
      <c r="M37" s="22" t="s">
        <v>32</v>
      </c>
      <c r="N37" s="22" t="s">
        <v>32</v>
      </c>
      <c r="O37" s="22" t="s">
        <v>32</v>
      </c>
      <c r="P37" s="7">
        <v>459</v>
      </c>
      <c r="Q37" s="7">
        <v>95</v>
      </c>
      <c r="R37" s="7">
        <v>185</v>
      </c>
      <c r="S37" s="3">
        <v>208</v>
      </c>
      <c r="T37" s="7">
        <v>324</v>
      </c>
      <c r="U37" s="18">
        <v>256</v>
      </c>
      <c r="V37" s="18">
        <f t="shared" si="4"/>
        <v>1068</v>
      </c>
    </row>
    <row r="38" spans="1:22" x14ac:dyDescent="0.25">
      <c r="A38" s="55"/>
      <c r="B38" s="15" t="s">
        <v>11</v>
      </c>
      <c r="C38" s="46" t="s">
        <v>32</v>
      </c>
      <c r="D38" s="46" t="s">
        <v>32</v>
      </c>
      <c r="E38" s="33">
        <v>0</v>
      </c>
      <c r="F38" s="24">
        <v>0</v>
      </c>
      <c r="G38" s="24">
        <v>78</v>
      </c>
      <c r="H38" s="7">
        <v>18</v>
      </c>
      <c r="I38" s="24">
        <v>0</v>
      </c>
      <c r="J38" s="7">
        <v>87</v>
      </c>
      <c r="K38" s="53">
        <v>0</v>
      </c>
      <c r="L38" s="36">
        <f t="shared" si="6"/>
        <v>183</v>
      </c>
      <c r="M38" s="22" t="s">
        <v>32</v>
      </c>
      <c r="N38" s="22" t="s">
        <v>32</v>
      </c>
      <c r="O38" s="22" t="s">
        <v>32</v>
      </c>
      <c r="P38" s="7">
        <v>0</v>
      </c>
      <c r="Q38" s="7">
        <v>0</v>
      </c>
      <c r="R38" s="7">
        <v>14</v>
      </c>
      <c r="S38" s="3">
        <v>0</v>
      </c>
      <c r="T38" s="7">
        <v>0</v>
      </c>
      <c r="U38" s="18">
        <v>0</v>
      </c>
      <c r="V38" s="18">
        <f t="shared" si="4"/>
        <v>14</v>
      </c>
    </row>
    <row r="39" spans="1:22" x14ac:dyDescent="0.25">
      <c r="A39" s="55"/>
      <c r="B39" s="15" t="s">
        <v>12</v>
      </c>
      <c r="C39" s="46" t="s">
        <v>32</v>
      </c>
      <c r="D39" s="46" t="s">
        <v>32</v>
      </c>
      <c r="E39" s="33">
        <v>69</v>
      </c>
      <c r="F39" s="24">
        <v>0</v>
      </c>
      <c r="G39" s="24">
        <v>19</v>
      </c>
      <c r="H39" s="7">
        <v>0</v>
      </c>
      <c r="I39" s="24">
        <v>38</v>
      </c>
      <c r="J39" s="7">
        <v>0</v>
      </c>
      <c r="K39" s="53">
        <v>0</v>
      </c>
      <c r="L39" s="36">
        <f t="shared" si="6"/>
        <v>126</v>
      </c>
      <c r="M39" s="22" t="s">
        <v>32</v>
      </c>
      <c r="N39" s="22" t="s">
        <v>32</v>
      </c>
      <c r="O39" s="22" t="s">
        <v>32</v>
      </c>
      <c r="P39" s="7">
        <v>0</v>
      </c>
      <c r="Q39" s="7">
        <v>0</v>
      </c>
      <c r="R39" s="7">
        <v>0</v>
      </c>
      <c r="S39" s="3">
        <v>0</v>
      </c>
      <c r="T39" s="7">
        <v>36</v>
      </c>
      <c r="U39" s="18">
        <v>36</v>
      </c>
      <c r="V39" s="18">
        <f t="shared" si="4"/>
        <v>72</v>
      </c>
    </row>
    <row r="40" spans="1:22" x14ac:dyDescent="0.25">
      <c r="A40" s="57" t="s">
        <v>13</v>
      </c>
      <c r="B40" s="58"/>
      <c r="C40" s="46" t="s">
        <v>32</v>
      </c>
      <c r="D40" s="46" t="s">
        <v>32</v>
      </c>
      <c r="E40" s="32">
        <v>0</v>
      </c>
      <c r="F40" s="24">
        <v>0</v>
      </c>
      <c r="G40" s="24">
        <v>0</v>
      </c>
      <c r="H40" s="7">
        <v>2503</v>
      </c>
      <c r="I40" s="24">
        <v>657</v>
      </c>
      <c r="J40" s="7">
        <v>1180</v>
      </c>
      <c r="K40" s="53">
        <v>1089</v>
      </c>
      <c r="L40" s="36">
        <f t="shared" si="6"/>
        <v>5429</v>
      </c>
      <c r="M40" s="22" t="s">
        <v>32</v>
      </c>
      <c r="N40" s="22" t="s">
        <v>32</v>
      </c>
      <c r="O40" s="22" t="s">
        <v>32</v>
      </c>
      <c r="P40" s="7">
        <v>0</v>
      </c>
      <c r="Q40" s="7">
        <v>0</v>
      </c>
      <c r="R40" s="7">
        <v>460</v>
      </c>
      <c r="S40" s="3">
        <v>1163</v>
      </c>
      <c r="T40" s="7">
        <v>1409</v>
      </c>
      <c r="U40" s="18">
        <v>2301</v>
      </c>
      <c r="V40" s="18">
        <f t="shared" si="4"/>
        <v>5333</v>
      </c>
    </row>
    <row r="41" spans="1:22" x14ac:dyDescent="0.25">
      <c r="A41" s="55" t="s">
        <v>14</v>
      </c>
      <c r="B41" s="56"/>
      <c r="C41" s="46" t="s">
        <v>32</v>
      </c>
      <c r="D41" s="46" t="s">
        <v>32</v>
      </c>
      <c r="E41" s="33">
        <v>4033</v>
      </c>
      <c r="F41" s="24">
        <v>1493</v>
      </c>
      <c r="G41" s="24">
        <v>197</v>
      </c>
      <c r="H41" s="7">
        <v>53</v>
      </c>
      <c r="I41" s="24">
        <v>46</v>
      </c>
      <c r="J41" s="7">
        <v>63</v>
      </c>
      <c r="K41" s="53">
        <v>147</v>
      </c>
      <c r="L41" s="36">
        <f t="shared" si="6"/>
        <v>6032</v>
      </c>
      <c r="M41" s="22" t="s">
        <v>32</v>
      </c>
      <c r="N41" s="22" t="s">
        <v>32</v>
      </c>
      <c r="O41" s="22" t="s">
        <v>32</v>
      </c>
      <c r="P41" s="7">
        <v>568</v>
      </c>
      <c r="Q41" s="7">
        <v>191</v>
      </c>
      <c r="R41" s="7">
        <v>45</v>
      </c>
      <c r="S41" s="3">
        <v>190</v>
      </c>
      <c r="T41" s="7">
        <v>111</v>
      </c>
      <c r="U41" s="18">
        <v>144</v>
      </c>
      <c r="V41" s="18">
        <f t="shared" si="4"/>
        <v>681</v>
      </c>
    </row>
    <row r="42" spans="1:22" x14ac:dyDescent="0.25">
      <c r="A42" s="55" t="s">
        <v>15</v>
      </c>
      <c r="B42" s="56"/>
      <c r="C42" s="46" t="s">
        <v>32</v>
      </c>
      <c r="D42" s="46" t="s">
        <v>32</v>
      </c>
      <c r="E42" s="33">
        <v>0</v>
      </c>
      <c r="F42" s="24">
        <v>0</v>
      </c>
      <c r="G42" s="24">
        <v>0</v>
      </c>
      <c r="H42" s="7">
        <v>0</v>
      </c>
      <c r="I42" s="24">
        <v>109</v>
      </c>
      <c r="J42" s="7">
        <v>14</v>
      </c>
      <c r="K42" s="53">
        <v>54</v>
      </c>
      <c r="L42" s="36">
        <f t="shared" si="6"/>
        <v>177</v>
      </c>
      <c r="M42" s="22" t="s">
        <v>32</v>
      </c>
      <c r="N42" s="22" t="s">
        <v>32</v>
      </c>
      <c r="O42" s="22" t="s">
        <v>32</v>
      </c>
      <c r="P42" s="7">
        <v>0</v>
      </c>
      <c r="Q42" s="7">
        <v>0</v>
      </c>
      <c r="R42" s="7">
        <v>0</v>
      </c>
      <c r="S42" s="3">
        <v>0</v>
      </c>
      <c r="T42" s="7">
        <v>9</v>
      </c>
      <c r="U42" s="18">
        <v>32</v>
      </c>
      <c r="V42" s="18">
        <f t="shared" si="4"/>
        <v>41</v>
      </c>
    </row>
    <row r="43" spans="1:22" x14ac:dyDescent="0.25">
      <c r="A43" s="55" t="s">
        <v>16</v>
      </c>
      <c r="B43" s="56"/>
      <c r="C43" s="46" t="s">
        <v>32</v>
      </c>
      <c r="D43" s="46" t="s">
        <v>32</v>
      </c>
      <c r="E43" s="33">
        <v>0</v>
      </c>
      <c r="F43" s="24">
        <v>182</v>
      </c>
      <c r="G43" s="24">
        <v>90</v>
      </c>
      <c r="H43" s="7">
        <v>87</v>
      </c>
      <c r="I43" s="24">
        <v>178</v>
      </c>
      <c r="J43" s="7">
        <v>132</v>
      </c>
      <c r="K43" s="53">
        <v>169</v>
      </c>
      <c r="L43" s="36">
        <f t="shared" si="6"/>
        <v>838</v>
      </c>
      <c r="M43" s="22" t="s">
        <v>32</v>
      </c>
      <c r="N43" s="22" t="s">
        <v>32</v>
      </c>
      <c r="O43" s="22" t="s">
        <v>32</v>
      </c>
      <c r="P43" s="7">
        <v>0</v>
      </c>
      <c r="Q43" s="7">
        <v>85</v>
      </c>
      <c r="R43" s="7">
        <v>37</v>
      </c>
      <c r="S43" s="3">
        <v>119</v>
      </c>
      <c r="T43" s="7">
        <v>162</v>
      </c>
      <c r="U43" s="18">
        <v>165</v>
      </c>
      <c r="V43" s="18">
        <f t="shared" si="4"/>
        <v>568</v>
      </c>
    </row>
    <row r="44" spans="1:22" x14ac:dyDescent="0.25">
      <c r="A44" s="57" t="s">
        <v>17</v>
      </c>
      <c r="B44" s="58"/>
      <c r="C44" s="46" t="s">
        <v>32</v>
      </c>
      <c r="D44" s="46" t="s">
        <v>32</v>
      </c>
      <c r="E44" s="32">
        <v>0</v>
      </c>
      <c r="F44" s="24">
        <v>293</v>
      </c>
      <c r="G44" s="24">
        <v>0</v>
      </c>
      <c r="H44" s="7">
        <v>0</v>
      </c>
      <c r="I44" s="24">
        <v>0</v>
      </c>
      <c r="J44" s="7">
        <v>0</v>
      </c>
      <c r="K44" s="53">
        <v>0</v>
      </c>
      <c r="L44" s="36">
        <f t="shared" si="6"/>
        <v>293</v>
      </c>
      <c r="M44" s="22" t="s">
        <v>32</v>
      </c>
      <c r="N44" s="22" t="s">
        <v>32</v>
      </c>
      <c r="O44" s="22" t="s">
        <v>32</v>
      </c>
      <c r="P44" s="7">
        <v>10</v>
      </c>
      <c r="Q44" s="7">
        <v>0</v>
      </c>
      <c r="R44" s="7">
        <v>0</v>
      </c>
      <c r="S44" s="3">
        <v>0</v>
      </c>
      <c r="T44" s="7">
        <v>0</v>
      </c>
      <c r="U44" s="18">
        <v>0</v>
      </c>
      <c r="V44" s="18">
        <f t="shared" si="4"/>
        <v>0</v>
      </c>
    </row>
    <row r="45" spans="1:22" x14ac:dyDescent="0.25">
      <c r="A45" s="55" t="s">
        <v>18</v>
      </c>
      <c r="B45" s="56"/>
      <c r="C45" s="46" t="s">
        <v>32</v>
      </c>
      <c r="D45" s="46" t="s">
        <v>32</v>
      </c>
      <c r="E45" s="33">
        <v>0</v>
      </c>
      <c r="F45" s="24">
        <v>0</v>
      </c>
      <c r="G45" s="24">
        <v>74</v>
      </c>
      <c r="H45" s="7">
        <v>54</v>
      </c>
      <c r="I45" s="24">
        <v>39</v>
      </c>
      <c r="J45" s="7">
        <v>34</v>
      </c>
      <c r="K45" s="53">
        <v>28</v>
      </c>
      <c r="L45" s="36">
        <f t="shared" si="6"/>
        <v>229</v>
      </c>
      <c r="M45" s="22" t="s">
        <v>32</v>
      </c>
      <c r="N45" s="22" t="s">
        <v>32</v>
      </c>
      <c r="O45" s="22" t="s">
        <v>32</v>
      </c>
      <c r="P45" s="7">
        <v>0</v>
      </c>
      <c r="Q45" s="7">
        <v>0</v>
      </c>
      <c r="R45" s="7">
        <v>10</v>
      </c>
      <c r="S45" s="3">
        <v>0</v>
      </c>
      <c r="T45" s="7">
        <v>0</v>
      </c>
      <c r="U45" s="18">
        <v>0</v>
      </c>
      <c r="V45" s="18">
        <f t="shared" si="4"/>
        <v>10</v>
      </c>
    </row>
    <row r="46" spans="1:22" ht="15.6" x14ac:dyDescent="0.25">
      <c r="A46" s="55" t="s">
        <v>19</v>
      </c>
      <c r="B46" s="56"/>
      <c r="C46" s="46" t="s">
        <v>32</v>
      </c>
      <c r="D46" s="46" t="s">
        <v>32</v>
      </c>
      <c r="E46" s="33">
        <v>0</v>
      </c>
      <c r="F46" s="24">
        <v>64</v>
      </c>
      <c r="G46" s="24">
        <v>9</v>
      </c>
      <c r="H46" s="2">
        <v>23</v>
      </c>
      <c r="I46" s="24">
        <v>23</v>
      </c>
      <c r="J46" s="7"/>
      <c r="K46" s="53">
        <v>21</v>
      </c>
      <c r="L46" s="36">
        <f t="shared" si="6"/>
        <v>140</v>
      </c>
      <c r="M46" s="22" t="s">
        <v>32</v>
      </c>
      <c r="N46" s="22" t="s">
        <v>32</v>
      </c>
      <c r="O46" s="22" t="s">
        <v>32</v>
      </c>
      <c r="P46" s="2">
        <v>0</v>
      </c>
      <c r="Q46" s="7">
        <v>28</v>
      </c>
      <c r="R46" s="2">
        <v>18</v>
      </c>
      <c r="S46" s="3">
        <v>19</v>
      </c>
      <c r="T46" s="2"/>
      <c r="U46" s="52">
        <v>32</v>
      </c>
      <c r="V46" s="18">
        <f t="shared" si="4"/>
        <v>97</v>
      </c>
    </row>
    <row r="47" spans="1:22" x14ac:dyDescent="0.25">
      <c r="A47" s="55" t="s">
        <v>20</v>
      </c>
      <c r="B47" s="56"/>
      <c r="C47" s="46" t="s">
        <v>32</v>
      </c>
      <c r="D47" s="46" t="s">
        <v>32</v>
      </c>
      <c r="E47" s="33">
        <v>25</v>
      </c>
      <c r="F47" s="24">
        <v>0</v>
      </c>
      <c r="G47" s="24">
        <v>93</v>
      </c>
      <c r="H47" s="7">
        <v>140</v>
      </c>
      <c r="I47" s="24">
        <v>119</v>
      </c>
      <c r="J47" s="7">
        <v>104</v>
      </c>
      <c r="K47" s="53">
        <v>329</v>
      </c>
      <c r="L47" s="36">
        <f t="shared" si="6"/>
        <v>810</v>
      </c>
      <c r="M47" s="22" t="s">
        <v>32</v>
      </c>
      <c r="N47" s="22" t="s">
        <v>32</v>
      </c>
      <c r="O47" s="22" t="s">
        <v>32</v>
      </c>
      <c r="P47" s="7">
        <v>0</v>
      </c>
      <c r="Q47" s="7">
        <v>10</v>
      </c>
      <c r="R47" s="7">
        <v>125</v>
      </c>
      <c r="S47" s="3">
        <v>203</v>
      </c>
      <c r="T47" s="7">
        <v>170</v>
      </c>
      <c r="U47" s="18">
        <v>97</v>
      </c>
      <c r="V47" s="18">
        <f t="shared" si="4"/>
        <v>605</v>
      </c>
    </row>
    <row r="48" spans="1:22" x14ac:dyDescent="0.25">
      <c r="A48" s="55" t="s">
        <v>21</v>
      </c>
      <c r="B48" s="56"/>
      <c r="C48" s="46" t="s">
        <v>32</v>
      </c>
      <c r="D48" s="46" t="s">
        <v>32</v>
      </c>
      <c r="E48" s="33">
        <v>0</v>
      </c>
      <c r="F48" s="24">
        <v>61</v>
      </c>
      <c r="G48" s="24">
        <v>112</v>
      </c>
      <c r="H48" s="7">
        <v>25</v>
      </c>
      <c r="I48" s="24">
        <v>127</v>
      </c>
      <c r="J48" s="7">
        <v>154</v>
      </c>
      <c r="K48" s="53">
        <v>90</v>
      </c>
      <c r="L48" s="36">
        <f t="shared" si="6"/>
        <v>569</v>
      </c>
      <c r="M48" s="22" t="s">
        <v>32</v>
      </c>
      <c r="N48" s="22" t="s">
        <v>32</v>
      </c>
      <c r="O48" s="22" t="s">
        <v>32</v>
      </c>
      <c r="P48" s="7">
        <v>101</v>
      </c>
      <c r="Q48" s="7">
        <v>47</v>
      </c>
      <c r="R48" s="7">
        <v>22</v>
      </c>
      <c r="S48" s="3">
        <v>115</v>
      </c>
      <c r="T48" s="7">
        <v>177</v>
      </c>
      <c r="U48" s="18">
        <v>121</v>
      </c>
      <c r="V48" s="18">
        <f t="shared" si="4"/>
        <v>482</v>
      </c>
    </row>
    <row r="49" spans="1:22" x14ac:dyDescent="0.25">
      <c r="A49" s="57" t="s">
        <v>22</v>
      </c>
      <c r="B49" s="58"/>
      <c r="C49" s="46" t="s">
        <v>32</v>
      </c>
      <c r="D49" s="46" t="s">
        <v>32</v>
      </c>
      <c r="E49" s="32">
        <v>271</v>
      </c>
      <c r="F49" s="24">
        <v>99</v>
      </c>
      <c r="G49" s="24">
        <v>169</v>
      </c>
      <c r="H49" s="7">
        <v>24</v>
      </c>
      <c r="I49" s="24">
        <v>43</v>
      </c>
      <c r="J49" s="35">
        <v>33</v>
      </c>
      <c r="K49" s="53">
        <v>44</v>
      </c>
      <c r="L49" s="36">
        <f t="shared" si="6"/>
        <v>683</v>
      </c>
      <c r="M49" s="22" t="s">
        <v>32</v>
      </c>
      <c r="N49" s="22" t="s">
        <v>32</v>
      </c>
      <c r="O49" s="22" t="s">
        <v>32</v>
      </c>
      <c r="P49" s="7">
        <v>63</v>
      </c>
      <c r="Q49" s="7">
        <v>59</v>
      </c>
      <c r="R49" s="7">
        <v>32</v>
      </c>
      <c r="S49" s="3">
        <v>0</v>
      </c>
      <c r="T49" s="7">
        <v>8</v>
      </c>
      <c r="U49" s="18">
        <v>6</v>
      </c>
      <c r="V49" s="18">
        <f t="shared" si="4"/>
        <v>105</v>
      </c>
    </row>
    <row r="50" spans="1:22" ht="33.75" customHeight="1" x14ac:dyDescent="0.25">
      <c r="A50" s="59" t="s">
        <v>23</v>
      </c>
      <c r="B50" s="60"/>
      <c r="C50" s="13">
        <v>0</v>
      </c>
      <c r="D50" s="13">
        <v>0</v>
      </c>
      <c r="E50" s="13">
        <v>4558</v>
      </c>
      <c r="F50" s="13">
        <f t="shared" ref="F50:L50" si="7">SUM(F30:F49)</f>
        <v>5381</v>
      </c>
      <c r="G50" s="13">
        <f t="shared" si="7"/>
        <v>2303</v>
      </c>
      <c r="H50" s="13">
        <f t="shared" si="7"/>
        <v>6404</v>
      </c>
      <c r="I50" s="13">
        <f t="shared" si="7"/>
        <v>15132</v>
      </c>
      <c r="J50" s="13">
        <f t="shared" si="7"/>
        <v>12158</v>
      </c>
      <c r="K50" s="13">
        <f>SUM(K30:K49)</f>
        <v>8850</v>
      </c>
      <c r="L50" s="40">
        <f t="shared" si="7"/>
        <v>57757</v>
      </c>
      <c r="M50" s="13">
        <v>0</v>
      </c>
      <c r="N50" s="13">
        <v>0</v>
      </c>
      <c r="O50" s="13">
        <v>0</v>
      </c>
      <c r="P50" s="13">
        <f>SUM(P30:P49)</f>
        <v>2047</v>
      </c>
      <c r="Q50" s="13">
        <f t="shared" ref="Q50" si="8">SUM(Q30:Q49)</f>
        <v>2347</v>
      </c>
      <c r="R50" s="13">
        <f>SUM(R30:R49)</f>
        <v>5211</v>
      </c>
      <c r="S50" s="13">
        <f>SUM(S30:S49)</f>
        <v>8561</v>
      </c>
      <c r="T50" s="13">
        <f>SUM(T30:T49)</f>
        <v>13048</v>
      </c>
      <c r="U50" s="13">
        <f>SUM(U5:U49)</f>
        <v>54913</v>
      </c>
      <c r="V50" s="13">
        <f>SUM(V30:V49)</f>
        <v>41418</v>
      </c>
    </row>
    <row r="51" spans="1:22" x14ac:dyDescent="0.25">
      <c r="C51" s="23"/>
    </row>
  </sheetData>
  <mergeCells count="41">
    <mergeCell ref="C28:L28"/>
    <mergeCell ref="M28:V28"/>
    <mergeCell ref="A30:B30"/>
    <mergeCell ref="L3:L4"/>
    <mergeCell ref="V3:V4"/>
    <mergeCell ref="A22:B22"/>
    <mergeCell ref="A23:B23"/>
    <mergeCell ref="A24:B24"/>
    <mergeCell ref="A2:B4"/>
    <mergeCell ref="A31:B31"/>
    <mergeCell ref="A32:B32"/>
    <mergeCell ref="A17:B17"/>
    <mergeCell ref="A18:B18"/>
    <mergeCell ref="A19:B19"/>
    <mergeCell ref="A25:B25"/>
    <mergeCell ref="A28:B29"/>
    <mergeCell ref="A1:V1"/>
    <mergeCell ref="C2:L2"/>
    <mergeCell ref="M2:V2"/>
    <mergeCell ref="A20:B20"/>
    <mergeCell ref="A41:B41"/>
    <mergeCell ref="A33:B33"/>
    <mergeCell ref="A34:A39"/>
    <mergeCell ref="A40:B40"/>
    <mergeCell ref="A21:B21"/>
    <mergeCell ref="A5:B5"/>
    <mergeCell ref="A6:B6"/>
    <mergeCell ref="A7:B7"/>
    <mergeCell ref="A8:B8"/>
    <mergeCell ref="A9:A14"/>
    <mergeCell ref="A15:B15"/>
    <mergeCell ref="A16:B16"/>
    <mergeCell ref="A47:B47"/>
    <mergeCell ref="A48:B48"/>
    <mergeCell ref="A49:B49"/>
    <mergeCell ref="A50:B50"/>
    <mergeCell ref="A42:B42"/>
    <mergeCell ref="A43:B43"/>
    <mergeCell ref="A44:B44"/>
    <mergeCell ref="A45:B45"/>
    <mergeCell ref="A46:B4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استمارة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2022-01-30T07:30:41Z</dcterms:modified>
</cp:coreProperties>
</file>